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mily\Informatievaardigheden\"/>
    </mc:Choice>
  </mc:AlternateContent>
  <bookViews>
    <workbookView xWindow="0" yWindow="0" windowWidth="23040" windowHeight="9108" activeTab="1"/>
  </bookViews>
  <sheets>
    <sheet name="Blad1" sheetId="1" r:id="rId1"/>
    <sheet name="Blad2" sheetId="2" r:id="rId2"/>
  </sheets>
  <definedNames>
    <definedName name="_xlnm._FilterDatabase" localSheetId="1" hidden="1">Blad2!$A$14:$B$25</definedName>
    <definedName name="_xlchart.v2.0" hidden="1">Blad2!$A$1</definedName>
    <definedName name="_xlchart.v2.1" hidden="1">Blad2!$A$2:$A$12</definedName>
    <definedName name="_xlchart.v2.2" hidden="1">Blad2!$B$1</definedName>
    <definedName name="_xlchart.v2.3" hidden="1">Blad2!$B$2:$B$12</definedName>
    <definedName name="_xlchart.v2.4" hidden="1">Blad2!$B$2:$B$12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" l="1"/>
  <c r="B25" i="2"/>
  <c r="B12" i="2"/>
  <c r="C2" i="1" l="1"/>
  <c r="B12" i="1"/>
  <c r="C10" i="1" s="1"/>
  <c r="C7" i="1" l="1"/>
  <c r="C9" i="1"/>
  <c r="C11" i="1"/>
  <c r="C5" i="1"/>
  <c r="C6" i="1"/>
  <c r="C8" i="1"/>
  <c r="C4" i="1"/>
  <c r="C3" i="1"/>
  <c r="C12" i="1" l="1"/>
</calcChain>
</file>

<file path=xl/sharedStrings.xml><?xml version="1.0" encoding="utf-8"?>
<sst xmlns="http://schemas.openxmlformats.org/spreadsheetml/2006/main" count="50" uniqueCount="26">
  <si>
    <t>Boeken</t>
  </si>
  <si>
    <t>Artikels vaktijdschriften</t>
  </si>
  <si>
    <t>Artikels kranten</t>
  </si>
  <si>
    <t>Eindwerken</t>
  </si>
  <si>
    <t>Websites</t>
  </si>
  <si>
    <t>Onderzoeksliteratuur</t>
  </si>
  <si>
    <t>Statistieken</t>
  </si>
  <si>
    <t>Video</t>
  </si>
  <si>
    <t>Soort bron</t>
  </si>
  <si>
    <t>Aantal bronnen</t>
  </si>
  <si>
    <t>Procentueel</t>
  </si>
  <si>
    <t>Totaal</t>
  </si>
  <si>
    <t>Digitale anderstalige bronnen</t>
  </si>
  <si>
    <t>Juridische bronnen</t>
  </si>
  <si>
    <t>Primary insomina</t>
  </si>
  <si>
    <t>Verdeling DSM-IV diagnostiek waarbij sprake is van insomnie</t>
  </si>
  <si>
    <t>Depressieve disorder</t>
  </si>
  <si>
    <t>Bipolaire disorder</t>
  </si>
  <si>
    <t>Anxiety disorder</t>
  </si>
  <si>
    <t>Adjustement disorder</t>
  </si>
  <si>
    <t>No DSM-IV diagnoses</t>
  </si>
  <si>
    <t>Other sleep disorder</t>
  </si>
  <si>
    <t>Insomnie due to a general medical condition</t>
  </si>
  <si>
    <t>Substance includes insomnia</t>
  </si>
  <si>
    <t>Insomnia related in another mental disorder</t>
  </si>
  <si>
    <t>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</si>
</sst>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2" fillId="3" borderId="0" xfId="2" applyFont="1" applyAlignment="1">
      <alignment horizontal="center"/>
    </xf>
    <xf numFmtId="0" fontId="2" fillId="2" borderId="0" xfId="1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9" fontId="0" fillId="0" borderId="0" xfId="3" applyFont="1"/>
    <xf numFmtId="0" fontId="3" fillId="4" borderId="0" xfId="4"/>
  </cellXfs>
  <cellStyles count="5">
    <cellStyle name="20% - Accent1" xfId="1" builtinId="30"/>
    <cellStyle name="40% - Accent1" xfId="2" builtinId="31"/>
    <cellStyle name="Goed" xfId="4" builtinId="26"/>
    <cellStyle name="Procent" xfId="3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Aantal bronnen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Blad1!$A$2:$A$11</c:f>
              <c:strCache>
                <c:ptCount val="10"/>
                <c:pt idx="0">
                  <c:v>Boeken</c:v>
                </c:pt>
                <c:pt idx="1">
                  <c:v>Artikels vaktijdschriften</c:v>
                </c:pt>
                <c:pt idx="2">
                  <c:v>Artikels kranten</c:v>
                </c:pt>
                <c:pt idx="3">
                  <c:v>Eindwerken</c:v>
                </c:pt>
                <c:pt idx="4">
                  <c:v>Websites</c:v>
                </c:pt>
                <c:pt idx="5">
                  <c:v>Onderzoeksliteratuur</c:v>
                </c:pt>
                <c:pt idx="6">
                  <c:v>Statistieken</c:v>
                </c:pt>
                <c:pt idx="7">
                  <c:v>Video</c:v>
                </c:pt>
                <c:pt idx="8">
                  <c:v>Digitale anderstalige bronnen</c:v>
                </c:pt>
                <c:pt idx="9">
                  <c:v>Juridische bronnen</c:v>
                </c:pt>
              </c:strCache>
            </c:strRef>
          </c:cat>
          <c:val>
            <c:numRef>
              <c:f>Blad1!$B$2:$B$11</c:f>
              <c:numCache>
                <c:formatCode>General</c:formatCode>
                <c:ptCount val="10"/>
                <c:pt idx="0">
                  <c:v>13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E-44B0-8D9E-E839DBF2A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2454168"/>
        <c:axId val="532449576"/>
        <c:axId val="0"/>
      </c:bar3DChart>
      <c:catAx>
        <c:axId val="5324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32449576"/>
        <c:crosses val="autoZero"/>
        <c:auto val="1"/>
        <c:lblAlgn val="ctr"/>
        <c:lblOffset val="100"/>
        <c:noMultiLvlLbl val="0"/>
      </c:catAx>
      <c:valAx>
        <c:axId val="532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3245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Soorten bronnen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15-4241-860C-CD5F6B666C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15-4241-860C-CD5F6B666C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15-4241-860C-CD5F6B666C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15-4241-860C-CD5F6B666C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15-4241-860C-CD5F6B666C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15-4241-860C-CD5F6B666CF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915-4241-860C-CD5F6B666CF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915-4241-860C-CD5F6B666CF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915-4241-860C-CD5F6B666CF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915-4241-860C-CD5F6B666CF4}"/>
              </c:ext>
            </c:extLst>
          </c:dPt>
          <c:cat>
            <c:strRef>
              <c:f>Blad1!$A$2:$A$11</c:f>
              <c:strCache>
                <c:ptCount val="10"/>
                <c:pt idx="0">
                  <c:v>Boeken</c:v>
                </c:pt>
                <c:pt idx="1">
                  <c:v>Artikels vaktijdschriften</c:v>
                </c:pt>
                <c:pt idx="2">
                  <c:v>Artikels kranten</c:v>
                </c:pt>
                <c:pt idx="3">
                  <c:v>Eindwerken</c:v>
                </c:pt>
                <c:pt idx="4">
                  <c:v>Websites</c:v>
                </c:pt>
                <c:pt idx="5">
                  <c:v>Onderzoeksliteratuur</c:v>
                </c:pt>
                <c:pt idx="6">
                  <c:v>Statistieken</c:v>
                </c:pt>
                <c:pt idx="7">
                  <c:v>Video</c:v>
                </c:pt>
                <c:pt idx="8">
                  <c:v>Digitale anderstalige bronnen</c:v>
                </c:pt>
                <c:pt idx="9">
                  <c:v>Juridische bronnen</c:v>
                </c:pt>
              </c:strCache>
            </c:strRef>
          </c:cat>
          <c:val>
            <c:numRef>
              <c:f>Blad1!$B$2:$B$11</c:f>
              <c:numCache>
                <c:formatCode>General</c:formatCode>
                <c:ptCount val="10"/>
                <c:pt idx="0">
                  <c:v>13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8-42C2-B028-1C84F194D10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915-4241-860C-CD5F6B666C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915-4241-860C-CD5F6B666C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915-4241-860C-CD5F6B666C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915-4241-860C-CD5F6B666C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915-4241-860C-CD5F6B666C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915-4241-860C-CD5F6B666CF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915-4241-860C-CD5F6B666CF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915-4241-860C-CD5F6B666CF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915-4241-860C-CD5F6B666CF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915-4241-860C-CD5F6B666CF4}"/>
              </c:ext>
            </c:extLst>
          </c:dPt>
          <c:cat>
            <c:strRef>
              <c:f>Blad1!$A$2:$A$11</c:f>
              <c:strCache>
                <c:ptCount val="10"/>
                <c:pt idx="0">
                  <c:v>Boeken</c:v>
                </c:pt>
                <c:pt idx="1">
                  <c:v>Artikels vaktijdschriften</c:v>
                </c:pt>
                <c:pt idx="2">
                  <c:v>Artikels kranten</c:v>
                </c:pt>
                <c:pt idx="3">
                  <c:v>Eindwerken</c:v>
                </c:pt>
                <c:pt idx="4">
                  <c:v>Websites</c:v>
                </c:pt>
                <c:pt idx="5">
                  <c:v>Onderzoeksliteratuur</c:v>
                </c:pt>
                <c:pt idx="6">
                  <c:v>Statistieken</c:v>
                </c:pt>
                <c:pt idx="7">
                  <c:v>Video</c:v>
                </c:pt>
                <c:pt idx="8">
                  <c:v>Digitale anderstalige bronnen</c:v>
                </c:pt>
                <c:pt idx="9">
                  <c:v>Juridische bronnen</c:v>
                </c:pt>
              </c:strCache>
            </c:strRef>
          </c:cat>
          <c:val>
            <c:numRef>
              <c:f>Blad1!$C$2:$C$11</c:f>
              <c:numCache>
                <c:formatCode>0.00%</c:formatCode>
                <c:ptCount val="10"/>
                <c:pt idx="0">
                  <c:v>0.26530612244897961</c:v>
                </c:pt>
                <c:pt idx="1">
                  <c:v>0.12244897959183673</c:v>
                </c:pt>
                <c:pt idx="2">
                  <c:v>6.1224489795918366E-2</c:v>
                </c:pt>
                <c:pt idx="3">
                  <c:v>6.1224489795918366E-2</c:v>
                </c:pt>
                <c:pt idx="4">
                  <c:v>0.14285714285714285</c:v>
                </c:pt>
                <c:pt idx="5">
                  <c:v>6.1224489795918366E-2</c:v>
                </c:pt>
                <c:pt idx="6">
                  <c:v>8.1632653061224483E-2</c:v>
                </c:pt>
                <c:pt idx="7">
                  <c:v>6.1224489795918366E-2</c:v>
                </c:pt>
                <c:pt idx="8">
                  <c:v>6.1224489795918366E-2</c:v>
                </c:pt>
                <c:pt idx="9">
                  <c:v>8.1632653061224483E-2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8-42C2-B028-1C84F194D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400" b="0" i="0" u="none" strike="noStrike" baseline="0">
                <a:effectLst/>
              </a:rPr>
              <a:t>Verdeling DSM-IV diagnostiek waarbij sprake is van insomnie</a:t>
            </a:r>
            <a:r>
              <a:rPr lang="nl-BE" sz="1400" b="0" i="0" u="none" strike="noStrike" baseline="0"/>
              <a:t> </a:t>
            </a:r>
            <a:endParaRPr lang="nl-BE"/>
          </a:p>
        </c:rich>
      </c:tx>
      <c:layout>
        <c:manualLayout>
          <c:xMode val="edge"/>
          <c:yMode val="edge"/>
          <c:x val="0.403583333333333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Blad2!$A$1</c:f>
              <c:strCache>
                <c:ptCount val="1"/>
                <c:pt idx="0">
                  <c:v>Verdeling DSM-IV diagnostiek waarbij sprake is van insomnie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Blad2!$A$2:$A$12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8-4FD3-B380-4FA2C9184D42}"/>
            </c:ext>
          </c:extLst>
        </c:ser>
        <c:ser>
          <c:idx val="1"/>
          <c:order val="1"/>
          <c:tx>
            <c:strRef>
              <c:f>Blad2!$B$1</c:f>
              <c:strCache>
                <c:ptCount val="1"/>
                <c:pt idx="0">
                  <c:v>Procent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Blad2!$B$2:$B$12</c:f>
              <c:numCache>
                <c:formatCode>0%</c:formatCode>
                <c:ptCount val="11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0.1</c:v>
                </c:pt>
                <c:pt idx="7">
                  <c:v>0.16</c:v>
                </c:pt>
                <c:pt idx="8">
                  <c:v>0.24</c:v>
                </c:pt>
                <c:pt idx="9">
                  <c:v>0.24</c:v>
                </c:pt>
                <c:pt idx="10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8-4FD3-B380-4FA2C9184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014704"/>
        <c:axId val="429015360"/>
        <c:axId val="0"/>
      </c:bar3DChart>
      <c:catAx>
        <c:axId val="429014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29015360"/>
        <c:crosses val="autoZero"/>
        <c:auto val="1"/>
        <c:lblAlgn val="ctr"/>
        <c:lblOffset val="100"/>
        <c:noMultiLvlLbl val="0"/>
      </c:catAx>
      <c:valAx>
        <c:axId val="42901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2901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800" b="0" i="0" baseline="0">
                <a:effectLst/>
              </a:rPr>
              <a:t>Verdeling DSM-IV diagnostiek waarbij sprake is van insomnie </a:t>
            </a:r>
            <a:endParaRPr lang="nl-B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5.8928258967629044E-2"/>
          <c:y val="2.5428331875182269E-2"/>
          <c:w val="0.8966272965879265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Blad2!$A$14</c:f>
              <c:strCache>
                <c:ptCount val="1"/>
                <c:pt idx="0">
                  <c:v>Verdeling DSM-IV diagnostiek waarbij sprake is van insomnie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Blad2!$A$15:$A$25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7-41E6-87A5-52A197792881}"/>
            </c:ext>
          </c:extLst>
        </c:ser>
        <c:ser>
          <c:idx val="1"/>
          <c:order val="1"/>
          <c:tx>
            <c:strRef>
              <c:f>Blad2!$B$14</c:f>
              <c:strCache>
                <c:ptCount val="1"/>
                <c:pt idx="0">
                  <c:v>Procent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Blad2!$B$15:$B$25</c:f>
              <c:numCache>
                <c:formatCode>0%</c:formatCode>
                <c:ptCount val="11"/>
                <c:pt idx="0">
                  <c:v>0.02</c:v>
                </c:pt>
                <c:pt idx="1">
                  <c:v>0.24</c:v>
                </c:pt>
                <c:pt idx="2">
                  <c:v>0.03</c:v>
                </c:pt>
                <c:pt idx="3">
                  <c:v>0.08</c:v>
                </c:pt>
                <c:pt idx="4">
                  <c:v>0.1</c:v>
                </c:pt>
                <c:pt idx="5">
                  <c:v>7.0000000000000007E-2</c:v>
                </c:pt>
                <c:pt idx="6">
                  <c:v>0.24</c:v>
                </c:pt>
                <c:pt idx="7">
                  <c:v>0.05</c:v>
                </c:pt>
                <c:pt idx="8">
                  <c:v>0.16</c:v>
                </c:pt>
                <c:pt idx="9">
                  <c:v>0.02</c:v>
                </c:pt>
                <c:pt idx="10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7-41E6-87A5-52A197792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400664"/>
        <c:axId val="515418704"/>
      </c:lineChart>
      <c:catAx>
        <c:axId val="515400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15418704"/>
        <c:crosses val="autoZero"/>
        <c:auto val="1"/>
        <c:lblAlgn val="ctr"/>
        <c:lblOffset val="100"/>
        <c:noMultiLvlLbl val="0"/>
      </c:catAx>
      <c:valAx>
        <c:axId val="51541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1540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800" b="0" i="0" baseline="0">
                <a:effectLst/>
              </a:rPr>
              <a:t>Verdeling DSM-IV diagnostiek waarbij sprake is van insomnie </a:t>
            </a:r>
            <a:endParaRPr lang="nl-B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Blad2!$A$27</c:f>
              <c:strCache>
                <c:ptCount val="1"/>
                <c:pt idx="0">
                  <c:v>Verdeling DSM-IV diagnostiek waarbij sprake is van insomnie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val>
            <c:numRef>
              <c:f>Blad2!$A$28:$A$38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F-4845-88F2-D82BE0587BB1}"/>
            </c:ext>
          </c:extLst>
        </c:ser>
        <c:ser>
          <c:idx val="1"/>
          <c:order val="1"/>
          <c:tx>
            <c:strRef>
              <c:f>Blad2!$B$27</c:f>
              <c:strCache>
                <c:ptCount val="1"/>
                <c:pt idx="0">
                  <c:v>Procent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val>
            <c:numRef>
              <c:f>Blad2!$B$28:$B$38</c:f>
              <c:numCache>
                <c:formatCode>0%</c:formatCode>
                <c:ptCount val="11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0.1</c:v>
                </c:pt>
                <c:pt idx="7">
                  <c:v>0.16</c:v>
                </c:pt>
                <c:pt idx="8">
                  <c:v>0.24</c:v>
                </c:pt>
                <c:pt idx="9">
                  <c:v>0.24</c:v>
                </c:pt>
                <c:pt idx="10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F-4845-88F2-D82BE0587BB1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22192208"/>
        <c:axId val="422190240"/>
        <c:axId val="269925184"/>
      </c:surface3DChart>
      <c:catAx>
        <c:axId val="422192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22190240"/>
        <c:crosses val="autoZero"/>
        <c:auto val="1"/>
        <c:lblAlgn val="ctr"/>
        <c:lblOffset val="100"/>
        <c:noMultiLvlLbl val="0"/>
      </c:catAx>
      <c:valAx>
        <c:axId val="4221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22192208"/>
        <c:crosses val="autoZero"/>
        <c:crossBetween val="midCat"/>
      </c:valAx>
      <c:serAx>
        <c:axId val="269925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2219024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11063</xdr:colOff>
      <xdr:row>0</xdr:row>
      <xdr:rowOff>19910</xdr:rowOff>
    </xdr:from>
    <xdr:to>
      <xdr:col>12</xdr:col>
      <xdr:colOff>393292</xdr:colOff>
      <xdr:row>20</xdr:row>
      <xdr:rowOff>147484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221471</xdr:colOff>
      <xdr:row>0</xdr:row>
      <xdr:rowOff>24581</xdr:rowOff>
    </xdr:from>
    <xdr:to>
      <xdr:col>22</xdr:col>
      <xdr:colOff>356419</xdr:colOff>
      <xdr:row>20</xdr:row>
      <xdr:rowOff>159774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586741</xdr:colOff>
      <xdr:row>0</xdr:row>
      <xdr:rowOff>22860</xdr:rowOff>
    </xdr:from>
    <xdr:to>
      <xdr:col>9</xdr:col>
      <xdr:colOff>598715</xdr:colOff>
      <xdr:row>13</xdr:row>
      <xdr:rowOff>108858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17780</xdr:colOff>
      <xdr:row>14</xdr:row>
      <xdr:rowOff>121920</xdr:rowOff>
    </xdr:from>
    <xdr:to>
      <xdr:col>10</xdr:col>
      <xdr:colOff>0</xdr:colOff>
      <xdr:row>26</xdr:row>
      <xdr:rowOff>108857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18143</xdr:colOff>
      <xdr:row>27</xdr:row>
      <xdr:rowOff>79829</xdr:rowOff>
    </xdr:from>
    <xdr:to>
      <xdr:col>9</xdr:col>
      <xdr:colOff>562428</xdr:colOff>
      <xdr:row>40</xdr:row>
      <xdr:rowOff>90714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62" zoomScaleNormal="62" workbookViewId="0">
      <selection activeCell="J32" sqref="J32"/>
    </sheetView>
  </sheetViews>
  <sheetFormatPr defaultRowHeight="14.4" x14ac:dyDescent="0.3"/>
  <cols>
    <col min="1" max="1" width="33.5546875" customWidth="1"/>
    <col min="2" max="2" width="18" customWidth="1"/>
    <col min="3" max="4" width="17.6640625" customWidth="1"/>
  </cols>
  <sheetData>
    <row r="1" spans="1:3" ht="18" x14ac:dyDescent="0.35">
      <c r="A1" s="1" t="s">
        <v>8</v>
      </c>
      <c r="B1" s="1" t="s">
        <v>9</v>
      </c>
      <c r="C1" s="1" t="s">
        <v>10</v>
      </c>
    </row>
    <row r="2" spans="1:3" ht="18" x14ac:dyDescent="0.35">
      <c r="A2" s="2" t="s">
        <v>0</v>
      </c>
      <c r="B2" s="3">
        <v>13</v>
      </c>
      <c r="C2" s="4">
        <f>SUM(B2/B12)</f>
        <v>0.26530612244897961</v>
      </c>
    </row>
    <row r="3" spans="1:3" ht="18" x14ac:dyDescent="0.35">
      <c r="A3" s="2" t="s">
        <v>1</v>
      </c>
      <c r="B3" s="3">
        <v>6</v>
      </c>
      <c r="C3" s="4">
        <f>SUM(B3/B12)</f>
        <v>0.12244897959183673</v>
      </c>
    </row>
    <row r="4" spans="1:3" ht="18" x14ac:dyDescent="0.35">
      <c r="A4" s="2" t="s">
        <v>2</v>
      </c>
      <c r="B4" s="3">
        <v>3</v>
      </c>
      <c r="C4" s="4">
        <f>SUM(B4/B12)</f>
        <v>6.1224489795918366E-2</v>
      </c>
    </row>
    <row r="5" spans="1:3" ht="18" x14ac:dyDescent="0.35">
      <c r="A5" s="2" t="s">
        <v>3</v>
      </c>
      <c r="B5" s="3">
        <v>3</v>
      </c>
      <c r="C5" s="4">
        <f>SUM(B5/B12)</f>
        <v>6.1224489795918366E-2</v>
      </c>
    </row>
    <row r="6" spans="1:3" ht="18" x14ac:dyDescent="0.35">
      <c r="A6" s="2" t="s">
        <v>4</v>
      </c>
      <c r="B6" s="3">
        <v>7</v>
      </c>
      <c r="C6" s="4">
        <f>SUM(B6/B12)</f>
        <v>0.14285714285714285</v>
      </c>
    </row>
    <row r="7" spans="1:3" ht="18" x14ac:dyDescent="0.35">
      <c r="A7" s="2" t="s">
        <v>5</v>
      </c>
      <c r="B7" s="3">
        <v>3</v>
      </c>
      <c r="C7" s="4">
        <f>SUM(B7/B12)</f>
        <v>6.1224489795918366E-2</v>
      </c>
    </row>
    <row r="8" spans="1:3" ht="18" x14ac:dyDescent="0.35">
      <c r="A8" s="2" t="s">
        <v>6</v>
      </c>
      <c r="B8" s="3">
        <v>4</v>
      </c>
      <c r="C8" s="4">
        <f>SUM(B8/B12)</f>
        <v>8.1632653061224483E-2</v>
      </c>
    </row>
    <row r="9" spans="1:3" ht="18" x14ac:dyDescent="0.35">
      <c r="A9" s="2" t="s">
        <v>7</v>
      </c>
      <c r="B9" s="3">
        <v>3</v>
      </c>
      <c r="C9" s="4">
        <f>SUM(B9/B12)</f>
        <v>6.1224489795918366E-2</v>
      </c>
    </row>
    <row r="10" spans="1:3" ht="18" x14ac:dyDescent="0.35">
      <c r="A10" s="2" t="s">
        <v>12</v>
      </c>
      <c r="B10" s="3">
        <v>3</v>
      </c>
      <c r="C10" s="4">
        <f>SUM(B10/B12)</f>
        <v>6.1224489795918366E-2</v>
      </c>
    </row>
    <row r="11" spans="1:3" ht="18" x14ac:dyDescent="0.35">
      <c r="A11" s="2" t="s">
        <v>13</v>
      </c>
      <c r="B11" s="3">
        <v>4</v>
      </c>
      <c r="C11" s="4">
        <f>SUM(B11/B12)</f>
        <v>8.1632653061224483E-2</v>
      </c>
    </row>
    <row r="12" spans="1:3" ht="18" x14ac:dyDescent="0.35">
      <c r="A12" s="2" t="s">
        <v>11</v>
      </c>
      <c r="B12" s="3">
        <f>SUM(B2:B11)</f>
        <v>49</v>
      </c>
      <c r="C12" s="4">
        <f>SUM(C2:C11)</f>
        <v>0.99999999999999989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zoomScale="42" zoomScaleNormal="42" workbookViewId="0">
      <selection activeCell="R40" sqref="R40"/>
    </sheetView>
  </sheetViews>
  <sheetFormatPr defaultRowHeight="14.4" x14ac:dyDescent="0.3"/>
  <cols>
    <col min="1" max="1" width="52.5546875" customWidth="1"/>
  </cols>
  <sheetData>
    <row r="1" spans="1:2" x14ac:dyDescent="0.3">
      <c r="A1" s="6" t="s">
        <v>15</v>
      </c>
      <c r="B1" s="6" t="s">
        <v>25</v>
      </c>
    </row>
    <row r="2" spans="1:2" x14ac:dyDescent="0.3">
      <c r="A2" t="s">
        <v>19</v>
      </c>
      <c r="B2" s="5">
        <v>0.02</v>
      </c>
    </row>
    <row r="3" spans="1:2" x14ac:dyDescent="0.3">
      <c r="A3" t="s">
        <v>23</v>
      </c>
      <c r="B3" s="5">
        <v>0.02</v>
      </c>
    </row>
    <row r="4" spans="1:2" x14ac:dyDescent="0.3">
      <c r="A4" t="s">
        <v>17</v>
      </c>
      <c r="B4" s="5">
        <v>0.03</v>
      </c>
    </row>
    <row r="5" spans="1:2" x14ac:dyDescent="0.3">
      <c r="A5" t="s">
        <v>21</v>
      </c>
      <c r="B5" s="5">
        <v>0.05</v>
      </c>
    </row>
    <row r="6" spans="1:2" x14ac:dyDescent="0.3">
      <c r="A6" t="s">
        <v>22</v>
      </c>
      <c r="B6" s="5">
        <v>7.0000000000000007E-2</v>
      </c>
    </row>
    <row r="7" spans="1:2" x14ac:dyDescent="0.3">
      <c r="A7" t="s">
        <v>16</v>
      </c>
      <c r="B7" s="5">
        <v>0.08</v>
      </c>
    </row>
    <row r="8" spans="1:2" x14ac:dyDescent="0.3">
      <c r="A8" t="s">
        <v>24</v>
      </c>
      <c r="B8" s="5">
        <v>0.1</v>
      </c>
    </row>
    <row r="9" spans="1:2" x14ac:dyDescent="0.3">
      <c r="A9" t="s">
        <v>14</v>
      </c>
      <c r="B9" s="5">
        <v>0.16</v>
      </c>
    </row>
    <row r="10" spans="1:2" x14ac:dyDescent="0.3">
      <c r="A10" t="s">
        <v>18</v>
      </c>
      <c r="B10" s="5">
        <v>0.24</v>
      </c>
    </row>
    <row r="11" spans="1:2" x14ac:dyDescent="0.3">
      <c r="A11" t="s">
        <v>20</v>
      </c>
      <c r="B11" s="5">
        <v>0.24</v>
      </c>
    </row>
    <row r="12" spans="1:2" x14ac:dyDescent="0.3">
      <c r="B12" s="5">
        <f>SUM(B2:B11)</f>
        <v>1.01</v>
      </c>
    </row>
    <row r="14" spans="1:2" x14ac:dyDescent="0.3">
      <c r="A14" s="6" t="s">
        <v>15</v>
      </c>
      <c r="B14" s="6" t="s">
        <v>25</v>
      </c>
    </row>
    <row r="15" spans="1:2" x14ac:dyDescent="0.3">
      <c r="A15" t="s">
        <v>19</v>
      </c>
      <c r="B15" s="5">
        <v>0.02</v>
      </c>
    </row>
    <row r="16" spans="1:2" x14ac:dyDescent="0.3">
      <c r="A16" t="s">
        <v>18</v>
      </c>
      <c r="B16" s="5">
        <v>0.24</v>
      </c>
    </row>
    <row r="17" spans="1:2" x14ac:dyDescent="0.3">
      <c r="A17" t="s">
        <v>17</v>
      </c>
      <c r="B17" s="5">
        <v>0.03</v>
      </c>
    </row>
    <row r="18" spans="1:2" x14ac:dyDescent="0.3">
      <c r="A18" t="s">
        <v>16</v>
      </c>
      <c r="B18" s="5">
        <v>0.08</v>
      </c>
    </row>
    <row r="19" spans="1:2" x14ac:dyDescent="0.3">
      <c r="A19" t="s">
        <v>24</v>
      </c>
      <c r="B19" s="5">
        <v>0.1</v>
      </c>
    </row>
    <row r="20" spans="1:2" x14ac:dyDescent="0.3">
      <c r="A20" t="s">
        <v>22</v>
      </c>
      <c r="B20" s="5">
        <v>7.0000000000000007E-2</v>
      </c>
    </row>
    <row r="21" spans="1:2" x14ac:dyDescent="0.3">
      <c r="A21" t="s">
        <v>20</v>
      </c>
      <c r="B21" s="5">
        <v>0.24</v>
      </c>
    </row>
    <row r="22" spans="1:2" x14ac:dyDescent="0.3">
      <c r="A22" t="s">
        <v>21</v>
      </c>
      <c r="B22" s="5">
        <v>0.05</v>
      </c>
    </row>
    <row r="23" spans="1:2" x14ac:dyDescent="0.3">
      <c r="A23" t="s">
        <v>14</v>
      </c>
      <c r="B23" s="5">
        <v>0.16</v>
      </c>
    </row>
    <row r="24" spans="1:2" x14ac:dyDescent="0.3">
      <c r="A24" t="s">
        <v>23</v>
      </c>
      <c r="B24" s="5">
        <v>0.02</v>
      </c>
    </row>
    <row r="25" spans="1:2" x14ac:dyDescent="0.3">
      <c r="B25" s="5">
        <f>SUM(B15:B24)</f>
        <v>1.01</v>
      </c>
    </row>
    <row r="27" spans="1:2" x14ac:dyDescent="0.3">
      <c r="A27" s="6" t="s">
        <v>15</v>
      </c>
      <c r="B27" s="6" t="s">
        <v>25</v>
      </c>
    </row>
    <row r="28" spans="1:2" x14ac:dyDescent="0.3">
      <c r="A28" t="s">
        <v>19</v>
      </c>
      <c r="B28" s="5">
        <v>0.02</v>
      </c>
    </row>
    <row r="29" spans="1:2" x14ac:dyDescent="0.3">
      <c r="A29" t="s">
        <v>23</v>
      </c>
      <c r="B29" s="5">
        <v>0.02</v>
      </c>
    </row>
    <row r="30" spans="1:2" x14ac:dyDescent="0.3">
      <c r="A30" t="s">
        <v>17</v>
      </c>
      <c r="B30" s="5">
        <v>0.03</v>
      </c>
    </row>
    <row r="31" spans="1:2" x14ac:dyDescent="0.3">
      <c r="A31" t="s">
        <v>21</v>
      </c>
      <c r="B31" s="5">
        <v>0.05</v>
      </c>
    </row>
    <row r="32" spans="1:2" x14ac:dyDescent="0.3">
      <c r="A32" t="s">
        <v>22</v>
      </c>
      <c r="B32" s="5">
        <v>7.0000000000000007E-2</v>
      </c>
    </row>
    <row r="33" spans="1:2" x14ac:dyDescent="0.3">
      <c r="A33" t="s">
        <v>16</v>
      </c>
      <c r="B33" s="5">
        <v>0.08</v>
      </c>
    </row>
    <row r="34" spans="1:2" x14ac:dyDescent="0.3">
      <c r="A34" t="s">
        <v>24</v>
      </c>
      <c r="B34" s="5">
        <v>0.1</v>
      </c>
    </row>
    <row r="35" spans="1:2" x14ac:dyDescent="0.3">
      <c r="A35" t="s">
        <v>14</v>
      </c>
      <c r="B35" s="5">
        <v>0.16</v>
      </c>
    </row>
    <row r="36" spans="1:2" x14ac:dyDescent="0.3">
      <c r="A36" t="s">
        <v>18</v>
      </c>
      <c r="B36" s="5">
        <v>0.24</v>
      </c>
    </row>
    <row r="37" spans="1:2" x14ac:dyDescent="0.3">
      <c r="A37" t="s">
        <v>20</v>
      </c>
      <c r="B37" s="5">
        <v>0.24</v>
      </c>
    </row>
    <row r="38" spans="1:2" x14ac:dyDescent="0.3">
      <c r="B38" s="5">
        <f>SUM(B28:B37)</f>
        <v>1.01</v>
      </c>
    </row>
  </sheetData>
  <autoFilter ref="A14:B25">
    <sortState ref="A15:B25">
      <sortCondition ref="A14"/>
    </sortState>
  </autoFilter>
  <sortState ref="A2:B11">
    <sortCondition ref="B2:B1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</dc:creator>
  <cp:lastModifiedBy>Kimberly</cp:lastModifiedBy>
  <dcterms:created xsi:type="dcterms:W3CDTF">2016-12-21T07:48:25Z</dcterms:created>
  <dcterms:modified xsi:type="dcterms:W3CDTF">2016-12-23T07:40:41Z</dcterms:modified>
</cp:coreProperties>
</file>